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IVT ACCESS\2024 RFP\Appendix c   Proposal Pricing Sheet\"/>
    </mc:Choice>
  </mc:AlternateContent>
  <xr:revisionPtr revIDLastSave="0" documentId="13_ncr:1_{E765F31E-E825-4EB9-9536-DEF574F16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J46" i="1"/>
  <c r="I44" i="1"/>
  <c r="J44" i="1"/>
  <c r="I43" i="1"/>
  <c r="J43" i="1"/>
  <c r="I21" i="1"/>
  <c r="J21" i="1"/>
  <c r="I20" i="1"/>
  <c r="J20" i="1"/>
  <c r="K15" i="1"/>
  <c r="K38" i="1" l="1"/>
  <c r="K39" i="1"/>
  <c r="K40" i="1"/>
  <c r="K41" i="1"/>
  <c r="K42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4" i="1"/>
  <c r="K8" i="1"/>
  <c r="K9" i="1"/>
  <c r="K10" i="1"/>
  <c r="K11" i="1"/>
  <c r="K12" i="1"/>
  <c r="K13" i="1"/>
  <c r="K14" i="1"/>
  <c r="K16" i="1"/>
  <c r="K17" i="1"/>
  <c r="K18" i="1"/>
  <c r="K19" i="1"/>
  <c r="K7" i="1"/>
  <c r="D43" i="1" l="1"/>
  <c r="E43" i="1" l="1"/>
  <c r="F43" i="1"/>
  <c r="G43" i="1"/>
  <c r="H43" i="1"/>
  <c r="E20" i="1"/>
  <c r="E21" i="1" s="1"/>
  <c r="F20" i="1"/>
  <c r="F21" i="1" s="1"/>
  <c r="G20" i="1"/>
  <c r="G21" i="1" s="1"/>
  <c r="H20" i="1"/>
  <c r="H21" i="1" s="1"/>
  <c r="K43" i="1" l="1"/>
  <c r="G44" i="1"/>
  <c r="G46" i="1" s="1"/>
  <c r="K20" i="1"/>
  <c r="K21" i="1" s="1"/>
  <c r="H44" i="1"/>
  <c r="H46" i="1" s="1"/>
  <c r="F44" i="1"/>
  <c r="F46" i="1" s="1"/>
  <c r="E44" i="1"/>
  <c r="E46" i="1" s="1"/>
  <c r="D20" i="1"/>
  <c r="D21" i="1" s="1"/>
  <c r="D44" i="1" l="1"/>
  <c r="D46" i="1" l="1"/>
  <c r="K46" i="1" s="1"/>
  <c r="K44" i="1"/>
</calcChain>
</file>

<file path=xl/sharedStrings.xml><?xml version="1.0" encoding="utf-8"?>
<sst xmlns="http://schemas.openxmlformats.org/spreadsheetml/2006/main" count="65" uniqueCount="56">
  <si>
    <t>VARIABLE COSTS</t>
  </si>
  <si>
    <t xml:space="preserve">Driver Wages </t>
  </si>
  <si>
    <t>Driver Fringe</t>
  </si>
  <si>
    <t>Maintenance Wages</t>
  </si>
  <si>
    <t>Maintenance Fringe</t>
  </si>
  <si>
    <t>Maintenance Parts and Supplies</t>
  </si>
  <si>
    <t>Year 1</t>
  </si>
  <si>
    <t>Year 3</t>
  </si>
  <si>
    <t>Total</t>
  </si>
  <si>
    <t>FIXED COSTS</t>
  </si>
  <si>
    <t>Utilities and Telephone</t>
  </si>
  <si>
    <t>Payroll Processing</t>
  </si>
  <si>
    <t>Region/Corporate Support Services</t>
  </si>
  <si>
    <t>Profit</t>
  </si>
  <si>
    <t>Total Costs</t>
  </si>
  <si>
    <t>Pricing Proposal Sheet</t>
  </si>
  <si>
    <t>Total Annual Rate Per Service Hour</t>
  </si>
  <si>
    <t>Variable Rate per Service Hour</t>
  </si>
  <si>
    <t>Facility Maintenance</t>
  </si>
  <si>
    <t>Provider Name</t>
  </si>
  <si>
    <t>Laundry/Uniforms</t>
  </si>
  <si>
    <t>Drivecam, Cameras</t>
  </si>
  <si>
    <t xml:space="preserve">Dispatch Hardware and Software </t>
  </si>
  <si>
    <t>Facility Finance, Rent, Leases, Taxes,</t>
  </si>
  <si>
    <t xml:space="preserve">Armored Car and Other Security </t>
  </si>
  <si>
    <t>Vehicle Liability Insurance/Claims</t>
  </si>
  <si>
    <t>Interest</t>
  </si>
  <si>
    <t>Dispatch/Reservations Staff Wages</t>
  </si>
  <si>
    <t>Dispatch/Reservations Staff Fringe</t>
  </si>
  <si>
    <t>General Liability Insurance</t>
  </si>
  <si>
    <t>Recruit/Hire/Training/Safety</t>
  </si>
  <si>
    <t>Non Revenue Vehicle expenses</t>
  </si>
  <si>
    <t>Employee Welfare (water, ice, etc.)</t>
  </si>
  <si>
    <t>Start Up expenses</t>
  </si>
  <si>
    <t xml:space="preserve">Management/Supervisory Staff Wages </t>
  </si>
  <si>
    <t xml:space="preserve">Management/Supervisory Staff Fringe </t>
  </si>
  <si>
    <t>Communications Equip and Services</t>
  </si>
  <si>
    <t>Office Supplies, Stationery and Equipment</t>
  </si>
  <si>
    <t>Subtotal Fixed Cost</t>
  </si>
  <si>
    <t>Subtotal Variable Costs</t>
  </si>
  <si>
    <t>Fuel (based on $X.XX/gallons)</t>
  </si>
  <si>
    <t xml:space="preserve">Total Annual Revenue Service Hours </t>
  </si>
  <si>
    <t xml:space="preserve">    IVT ACCESS </t>
  </si>
  <si>
    <t>Lubricants/Tires and tubes</t>
  </si>
  <si>
    <t>Year 2</t>
  </si>
  <si>
    <t>Year 4</t>
  </si>
  <si>
    <t>Year 5</t>
  </si>
  <si>
    <t>Year 6</t>
  </si>
  <si>
    <t>Year 7</t>
  </si>
  <si>
    <t>FY 2024-25</t>
  </si>
  <si>
    <t>FY 2024-26</t>
  </si>
  <si>
    <t>FY 2024-27</t>
  </si>
  <si>
    <t>FY 2024-28</t>
  </si>
  <si>
    <t>FY 2024-29</t>
  </si>
  <si>
    <t>FY 2024-30</t>
  </si>
  <si>
    <t>FY 2024-31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</si>
</sst>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6" fillId="0" borderId="1" xfId="0" applyFont="1" applyBorder="1"/>
    <xf numFmtId="0" fontId="5" fillId="0" borderId="2" xfId="0" applyFont="1" applyBorder="1"/>
    <xf numFmtId="44" fontId="7" fillId="0" borderId="0" xfId="2" applyFont="1"/>
    <xf numFmtId="44" fontId="5" fillId="0" borderId="2" xfId="2" applyFont="1" applyBorder="1"/>
    <xf numFmtId="44" fontId="7" fillId="0" borderId="3" xfId="2" applyFont="1" applyBorder="1"/>
    <xf numFmtId="0" fontId="8" fillId="0" borderId="0" xfId="0" applyFont="1"/>
    <xf numFmtId="44" fontId="7" fillId="0" borderId="2" xfId="2" applyFont="1" applyBorder="1"/>
    <xf numFmtId="0" fontId="7" fillId="0" borderId="0" xfId="0" applyFont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9" fillId="2" borderId="0" xfId="0" applyFont="1" applyFill="1"/>
    <xf numFmtId="44" fontId="12" fillId="0" borderId="2" xfId="2" applyFont="1" applyBorder="1"/>
    <xf numFmtId="44" fontId="13" fillId="0" borderId="6" xfId="2" applyFont="1" applyBorder="1"/>
    <xf numFmtId="164" fontId="12" fillId="0" borderId="2" xfId="1" applyNumberFormat="1" applyFont="1" applyBorder="1"/>
    <xf numFmtId="164" fontId="12" fillId="0" borderId="3" xfId="1" applyNumberFormat="1" applyFont="1" applyBorder="1"/>
    <xf numFmtId="0" fontId="6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112" zoomScaleNormal="112" zoomScaleSheetLayoutView="70" zoomScalePageLayoutView="80" workbookViewId="0">
      <selection activeCell="M26" sqref="M26"/>
    </sheetView>
  </sheetViews>
  <sheetFormatPr defaultColWidth="11.5703125" defaultRowHeight="15" x14ac:dyDescent="0.25"/>
  <cols>
    <col min="3" max="3" width="11.28515625" customWidth="1"/>
    <col min="4" max="4" width="15" customWidth="1"/>
    <col min="5" max="5" width="14.85546875" customWidth="1"/>
    <col min="6" max="6" width="14.7109375" customWidth="1"/>
    <col min="7" max="7" width="15" customWidth="1"/>
    <col min="8" max="8" width="14.85546875" customWidth="1"/>
    <col min="9" max="9" width="14.7109375" customWidth="1"/>
    <col min="10" max="10" width="14.85546875" customWidth="1"/>
    <col min="11" max="11" width="16.7109375" customWidth="1"/>
  </cols>
  <sheetData>
    <row r="1" spans="1:12" ht="15" customHeight="1" x14ac:dyDescent="0.25">
      <c r="A1" s="18" t="s">
        <v>19</v>
      </c>
      <c r="B1" s="18"/>
      <c r="C1" s="18"/>
      <c r="D1" s="18"/>
      <c r="E1" s="18"/>
      <c r="F1" s="18" t="s">
        <v>42</v>
      </c>
      <c r="G1" s="19"/>
      <c r="H1" s="19"/>
      <c r="I1" s="19"/>
      <c r="J1" s="19"/>
      <c r="K1" s="18">
        <v>2024</v>
      </c>
    </row>
    <row r="2" spans="1:12" x14ac:dyDescent="0.25">
      <c r="A2" s="20"/>
      <c r="B2" s="18"/>
      <c r="C2" s="18"/>
      <c r="D2" s="18"/>
      <c r="E2" s="18"/>
      <c r="F2" s="18" t="s">
        <v>15</v>
      </c>
      <c r="G2" s="19"/>
      <c r="H2" s="19"/>
      <c r="I2" s="19"/>
      <c r="J2" s="19"/>
      <c r="K2" s="19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7" t="s">
        <v>49</v>
      </c>
      <c r="E4" s="17" t="s">
        <v>50</v>
      </c>
      <c r="F4" s="17" t="s">
        <v>51</v>
      </c>
      <c r="G4" s="17" t="s">
        <v>52</v>
      </c>
      <c r="H4" s="17" t="s">
        <v>53</v>
      </c>
      <c r="I4" s="17" t="s">
        <v>54</v>
      </c>
      <c r="J4" s="17" t="s">
        <v>55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44</v>
      </c>
      <c r="F5" s="8" t="s">
        <v>7</v>
      </c>
      <c r="G5" s="8" t="s">
        <v>45</v>
      </c>
      <c r="H5" s="8" t="s">
        <v>46</v>
      </c>
      <c r="I5" s="8" t="s">
        <v>47</v>
      </c>
      <c r="J5" s="8" t="s">
        <v>48</v>
      </c>
      <c r="K5" s="25" t="s">
        <v>8</v>
      </c>
      <c r="L5" s="2"/>
    </row>
    <row r="6" spans="1:12" ht="9.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9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30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>SUM(D11+E11+F11+G11+H11)</f>
        <v>0</v>
      </c>
      <c r="L11" s="1"/>
    </row>
    <row r="12" spans="1:12" x14ac:dyDescent="0.25">
      <c r="A12" s="7" t="s">
        <v>40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20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25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ref="K15" si="1">SUM(D15+E15+F15+G15+H15)</f>
        <v>0</v>
      </c>
      <c r="L15" s="1"/>
    </row>
    <row r="16" spans="1:12" x14ac:dyDescent="0.25">
      <c r="A16" s="7" t="s">
        <v>43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"/>
    </row>
    <row r="17" spans="1:12" x14ac:dyDescent="0.25">
      <c r="A17" s="7" t="s">
        <v>26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13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ht="4.9000000000000004" customHeight="1" x14ac:dyDescent="0.25">
      <c r="A19" s="7"/>
      <c r="B19" s="7"/>
      <c r="C19" s="7"/>
      <c r="D19" s="12"/>
      <c r="E19" s="12"/>
      <c r="F19" s="12"/>
      <c r="G19" s="12"/>
      <c r="H19" s="12"/>
      <c r="I19" s="12"/>
      <c r="J19" s="12"/>
      <c r="K19" s="12">
        <f t="shared" si="0"/>
        <v>0</v>
      </c>
      <c r="L19" s="1"/>
    </row>
    <row r="20" spans="1:12" x14ac:dyDescent="0.25">
      <c r="A20" s="10" t="s">
        <v>39</v>
      </c>
      <c r="B20" s="9"/>
      <c r="C20" s="9"/>
      <c r="D20" s="16">
        <f t="shared" ref="D20:K20" si="2">SUM(D7:D18)</f>
        <v>0</v>
      </c>
      <c r="E20" s="16">
        <f t="shared" ref="E20:J20" si="3">SUM(E7:E18)</f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4">
        <f t="shared" si="2"/>
        <v>0</v>
      </c>
      <c r="L20" s="1"/>
    </row>
    <row r="21" spans="1:12" x14ac:dyDescent="0.25">
      <c r="A21" s="10" t="s">
        <v>17</v>
      </c>
      <c r="B21" s="9"/>
      <c r="C21" s="9"/>
      <c r="D21" s="13" t="e">
        <f t="shared" ref="D21:K21" si="4">SUM(D20/D45)</f>
        <v>#DIV/0!</v>
      </c>
      <c r="E21" s="13" t="e">
        <f t="shared" si="4"/>
        <v>#DIV/0!</v>
      </c>
      <c r="F21" s="13" t="e">
        <f t="shared" si="4"/>
        <v>#DIV/0!</v>
      </c>
      <c r="G21" s="13" t="e">
        <f t="shared" si="4"/>
        <v>#DIV/0!</v>
      </c>
      <c r="H21" s="13" t="e">
        <f t="shared" si="4"/>
        <v>#DIV/0!</v>
      </c>
      <c r="I21" s="13" t="e">
        <f t="shared" si="4"/>
        <v>#DIV/0!</v>
      </c>
      <c r="J21" s="13" t="e">
        <f t="shared" si="4"/>
        <v>#DIV/0!</v>
      </c>
      <c r="K21" s="13" t="e">
        <f t="shared" si="4"/>
        <v>#DIV/0!</v>
      </c>
      <c r="L21" s="3"/>
    </row>
    <row r="22" spans="1:12" x14ac:dyDescent="0.25">
      <c r="A22" s="6" t="s">
        <v>9</v>
      </c>
      <c r="B22" s="7"/>
      <c r="C22" s="7"/>
      <c r="D22" s="8" t="s">
        <v>6</v>
      </c>
      <c r="E22" s="8" t="s">
        <v>44</v>
      </c>
      <c r="F22" s="8" t="s">
        <v>7</v>
      </c>
      <c r="G22" s="8" t="s">
        <v>45</v>
      </c>
      <c r="H22" s="8" t="s">
        <v>46</v>
      </c>
      <c r="I22" s="8" t="s">
        <v>47</v>
      </c>
      <c r="J22" s="8" t="s">
        <v>48</v>
      </c>
      <c r="K22" s="25" t="s">
        <v>8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34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35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5">SUM(D25+E25+F25+G25+H25)</f>
        <v>0</v>
      </c>
      <c r="L25" s="1"/>
    </row>
    <row r="26" spans="1:12" x14ac:dyDescent="0.25">
      <c r="A26" s="7" t="s">
        <v>27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5"/>
        <v>0</v>
      </c>
      <c r="L26" s="1"/>
    </row>
    <row r="27" spans="1:12" x14ac:dyDescent="0.25">
      <c r="A27" s="7" t="s">
        <v>28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5"/>
        <v>0</v>
      </c>
      <c r="L27" s="1"/>
    </row>
    <row r="28" spans="1:12" x14ac:dyDescent="0.25">
      <c r="A28" s="7" t="s">
        <v>31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5"/>
        <v>0</v>
      </c>
      <c r="L28" s="1"/>
    </row>
    <row r="29" spans="1:12" x14ac:dyDescent="0.25">
      <c r="A29" s="7" t="s">
        <v>23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5"/>
        <v>0</v>
      </c>
      <c r="L29" s="1"/>
    </row>
    <row r="30" spans="1:12" x14ac:dyDescent="0.25">
      <c r="A30" s="7" t="s">
        <v>18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5"/>
        <v>0</v>
      </c>
      <c r="L30" s="1"/>
    </row>
    <row r="31" spans="1:12" x14ac:dyDescent="0.25">
      <c r="A31" s="7" t="s">
        <v>29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5"/>
        <v>0</v>
      </c>
      <c r="L31" s="1"/>
    </row>
    <row r="32" spans="1:12" x14ac:dyDescent="0.25">
      <c r="A32" s="7" t="s">
        <v>10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5"/>
        <v>0</v>
      </c>
      <c r="L32" s="1"/>
    </row>
    <row r="33" spans="1:12" x14ac:dyDescent="0.25">
      <c r="A33" s="7" t="s">
        <v>21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5"/>
        <v>0</v>
      </c>
      <c r="L33" s="1"/>
    </row>
    <row r="34" spans="1:12" x14ac:dyDescent="0.25">
      <c r="A34" s="7" t="s">
        <v>22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5"/>
        <v>0</v>
      </c>
      <c r="L34" s="1"/>
    </row>
    <row r="35" spans="1:12" x14ac:dyDescent="0.25">
      <c r="A35" s="7" t="s">
        <v>36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>SUM(D35+E35+F35+G35+H35)</f>
        <v>0</v>
      </c>
      <c r="L35" s="1"/>
    </row>
    <row r="36" spans="1:12" x14ac:dyDescent="0.25">
      <c r="A36" s="7" t="s">
        <v>37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5"/>
        <v>0</v>
      </c>
      <c r="L36" s="1"/>
    </row>
    <row r="37" spans="1:12" x14ac:dyDescent="0.25">
      <c r="A37" s="7" t="s">
        <v>24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5"/>
        <v>0</v>
      </c>
      <c r="L37" s="1"/>
    </row>
    <row r="38" spans="1:12" x14ac:dyDescent="0.25">
      <c r="A38" s="7" t="s">
        <v>11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32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5"/>
        <v>0</v>
      </c>
      <c r="L39" s="1"/>
    </row>
    <row r="40" spans="1:12" x14ac:dyDescent="0.25">
      <c r="A40" s="7" t="s">
        <v>33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5"/>
        <v>0</v>
      </c>
      <c r="L40" s="1"/>
    </row>
    <row r="41" spans="1:12" x14ac:dyDescent="0.25">
      <c r="A41" s="7" t="s">
        <v>12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5"/>
        <v>0</v>
      </c>
      <c r="L41" s="1"/>
    </row>
    <row r="42" spans="1:12" x14ac:dyDescent="0.25">
      <c r="A42" s="7" t="s">
        <v>13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5"/>
        <v>0</v>
      </c>
      <c r="L42" s="1"/>
    </row>
    <row r="43" spans="1:12" x14ac:dyDescent="0.25">
      <c r="A43" s="10" t="s">
        <v>38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6">SUM(I24:I42)</f>
        <v>0</v>
      </c>
      <c r="J43" s="13">
        <f t="shared" si="6"/>
        <v>0</v>
      </c>
      <c r="K43" s="14">
        <f>SUM(D43+E43+F43+G43+H43)</f>
        <v>0</v>
      </c>
    </row>
    <row r="44" spans="1:12" x14ac:dyDescent="0.25">
      <c r="A44" s="10" t="s">
        <v>14</v>
      </c>
      <c r="B44" s="11"/>
      <c r="C44" s="11"/>
      <c r="D44" s="21">
        <f>SUM(D20,D43)</f>
        <v>0</v>
      </c>
      <c r="E44" s="21">
        <f>SUM(E20,E43)</f>
        <v>0</v>
      </c>
      <c r="F44" s="21">
        <f>SUM(F20,F43)</f>
        <v>0</v>
      </c>
      <c r="G44" s="21">
        <f>SUM(G20,G43)</f>
        <v>0</v>
      </c>
      <c r="H44" s="21">
        <f>SUM(H20,H43)</f>
        <v>0</v>
      </c>
      <c r="I44" s="21">
        <f t="shared" ref="I44:J44" si="7">SUM(I20,I43)</f>
        <v>0</v>
      </c>
      <c r="J44" s="21">
        <f t="shared" si="7"/>
        <v>0</v>
      </c>
      <c r="K44" s="22">
        <f>SUM(D44+E44+F44+G44+H44)</f>
        <v>0</v>
      </c>
    </row>
    <row r="45" spans="1:12" x14ac:dyDescent="0.25">
      <c r="A45" s="10" t="s">
        <v>41</v>
      </c>
      <c r="B45" s="11"/>
      <c r="C45" s="11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4">
        <v>0</v>
      </c>
    </row>
    <row r="46" spans="1:12" x14ac:dyDescent="0.25">
      <c r="A46" s="10" t="s">
        <v>16</v>
      </c>
      <c r="B46" s="11"/>
      <c r="C46" s="11"/>
      <c r="D46" s="13" t="e">
        <f>SUM(D44/D45)</f>
        <v>#DIV/0!</v>
      </c>
      <c r="E46" s="13" t="e">
        <f t="shared" ref="E46:J46" si="8">SUM(E44/E45)</f>
        <v>#DIV/0!</v>
      </c>
      <c r="F46" s="13" t="e">
        <f t="shared" si="8"/>
        <v>#DIV/0!</v>
      </c>
      <c r="G46" s="13" t="e">
        <f t="shared" si="8"/>
        <v>#DIV/0!</v>
      </c>
      <c r="H46" s="13" t="e">
        <f t="shared" si="8"/>
        <v>#DIV/0!</v>
      </c>
      <c r="I46" s="13" t="e">
        <f t="shared" si="8"/>
        <v>#DIV/0!</v>
      </c>
      <c r="J46" s="13" t="e">
        <f t="shared" si="8"/>
        <v>#DIV/0!</v>
      </c>
      <c r="K46" s="14" t="e">
        <f>SUM(D46+E46+F46+G46+H46)</f>
        <v>#DIV/0!</v>
      </c>
    </row>
    <row r="51" spans="7:7" x14ac:dyDescent="0.25">
      <c r="G51" s="15"/>
    </row>
  </sheetData>
  <phoneticPr fontId="14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Lerma</dc:creator>
  <cp:lastModifiedBy>Katie Luna</cp:lastModifiedBy>
  <cp:lastPrinted>2024-01-22T22:32:40Z</cp:lastPrinted>
  <dcterms:created xsi:type="dcterms:W3CDTF">2015-12-08T19:21:30Z</dcterms:created>
  <dcterms:modified xsi:type="dcterms:W3CDTF">2024-01-22T22:32:55Z</dcterms:modified>
</cp:coreProperties>
</file>